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490" windowHeight="6750" activeTab="0"/>
  </bookViews>
  <sheets>
    <sheet name="Foglio2" sheetId="1" r:id="rId1"/>
    <sheet name="Foglio3" sheetId="2" r:id="rId2"/>
  </sheets>
  <definedNames>
    <definedName name="_xlnm.Print_Area" localSheetId="0">'Foglio2'!$A$1:$G$50</definedName>
  </definedNames>
  <calcPr fullCalcOnLoad="1"/>
</workbook>
</file>

<file path=xl/sharedStrings.xml><?xml version="1.0" encoding="utf-8"?>
<sst xmlns="http://schemas.openxmlformats.org/spreadsheetml/2006/main" count="67" uniqueCount="33">
  <si>
    <t>Unità</t>
  </si>
  <si>
    <t>Tot. Euro</t>
  </si>
  <si>
    <t>Punti di erogazione del servizio</t>
  </si>
  <si>
    <t xml:space="preserve">N° Docenti secondaria superiore </t>
  </si>
  <si>
    <t>A) Per ogni scuola (esclusi convitti)</t>
  </si>
  <si>
    <t>N° Classi di istruzione secondaria</t>
  </si>
  <si>
    <t>N° Docenti scuola infanzia e primaria</t>
  </si>
  <si>
    <t>N° Docenti scuola secondaria</t>
  </si>
  <si>
    <t xml:space="preserve">inserire i dati della scuola nelle celle bianche; per scuole non superiori                                         </t>
  </si>
  <si>
    <t xml:space="preserve"> inserire 0 nella casella N° docenti secondaria superiore</t>
  </si>
  <si>
    <t>lordo dipendente</t>
  </si>
  <si>
    <t>oneri stato</t>
  </si>
  <si>
    <t xml:space="preserve">Ore Eccedenti Sostituzione Colleghi Assenti </t>
  </si>
  <si>
    <t xml:space="preserve">Funzioni Strumentali </t>
  </si>
  <si>
    <t xml:space="preserve">Incarichi Specifici ATA </t>
  </si>
  <si>
    <t xml:space="preserve">N° Docenti + Ata </t>
  </si>
  <si>
    <t>C) N° Docenti in organico</t>
  </si>
  <si>
    <t xml:space="preserve">N° ATA in organico </t>
  </si>
  <si>
    <t>il numero di dipendenti è sempre riferito ai posti in organico di diritto</t>
  </si>
  <si>
    <t>Quota aggiuntiva scuole titolarità dei docenti coordinatori regionali</t>
  </si>
  <si>
    <t>quota per coordinatore</t>
  </si>
  <si>
    <t>N° Educatori</t>
  </si>
  <si>
    <t>B) Per ogni complessità organizzativa</t>
  </si>
  <si>
    <t xml:space="preserve">N° educatori/ATA in organico </t>
  </si>
  <si>
    <t>lordo stato</t>
  </si>
  <si>
    <t>TOTALE</t>
  </si>
  <si>
    <t>Indennità turni festivi e notturni Convitti ed Educandati</t>
  </si>
  <si>
    <t xml:space="preserve">Attività Complementari Ed. Fisica </t>
  </si>
  <si>
    <t xml:space="preserve">Fis </t>
  </si>
  <si>
    <t>N° Docenti, Pers. Ed. e ATA</t>
  </si>
  <si>
    <t>Risorse art. 40 c.4 lett. g) CCNL/2018 (ex bonus docenti) (quota 80%)</t>
  </si>
  <si>
    <t>CALCOLO FONDO MOF a.s. 2022/23</t>
  </si>
  <si>
    <t>Par. 2022/23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</si>
</sst>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33" borderId="11" xfId="0" applyNumberForma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4" fontId="2" fillId="34" borderId="0" xfId="56" applyNumberFormat="1" applyFont="1" applyFill="1" applyBorder="1" applyAlignment="1" applyProtection="1">
      <alignment horizontal="center"/>
      <protection hidden="1"/>
    </xf>
    <xf numFmtId="4" fontId="0" fillId="34" borderId="0" xfId="0" applyNumberFormat="1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horizontal="center"/>
      <protection hidden="1"/>
    </xf>
    <xf numFmtId="4" fontId="2" fillId="35" borderId="0" xfId="56" applyNumberFormat="1" applyFont="1" applyFill="1" applyBorder="1" applyAlignment="1" applyProtection="1">
      <alignment horizontal="center"/>
      <protection hidden="1"/>
    </xf>
    <xf numFmtId="4" fontId="0" fillId="35" borderId="0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" fontId="5" fillId="0" borderId="0" xfId="0" applyNumberFormat="1" applyFont="1" applyAlignment="1" applyProtection="1">
      <alignment/>
      <protection hidden="1"/>
    </xf>
    <xf numFmtId="0" fontId="35" fillId="36" borderId="0" xfId="56" applyFill="1" applyBorder="1" applyAlignment="1" applyProtection="1">
      <alignment horizontal="center"/>
      <protection hidden="1"/>
    </xf>
    <xf numFmtId="4" fontId="2" fillId="36" borderId="0" xfId="56" applyNumberFormat="1" applyFont="1" applyFill="1" applyBorder="1" applyAlignment="1" applyProtection="1">
      <alignment horizontal="center"/>
      <protection hidden="1"/>
    </xf>
    <xf numFmtId="4" fontId="1" fillId="36" borderId="0" xfId="56" applyNumberFormat="1" applyFont="1" applyFill="1" applyBorder="1" applyAlignment="1" applyProtection="1">
      <alignment/>
      <protection hidden="1"/>
    </xf>
    <xf numFmtId="0" fontId="2" fillId="37" borderId="0" xfId="0" applyFont="1" applyFill="1" applyBorder="1" applyAlignment="1" applyProtection="1">
      <alignment horizontal="center"/>
      <protection hidden="1"/>
    </xf>
    <xf numFmtId="4" fontId="2" fillId="37" borderId="0" xfId="56" applyNumberFormat="1" applyFont="1" applyFill="1" applyBorder="1" applyAlignment="1" applyProtection="1">
      <alignment horizontal="center"/>
      <protection hidden="1"/>
    </xf>
    <xf numFmtId="4" fontId="0" fillId="37" borderId="0" xfId="0" applyNumberFormat="1" applyFont="1" applyFill="1" applyBorder="1" applyAlignment="1" applyProtection="1">
      <alignment/>
      <protection hidden="1"/>
    </xf>
    <xf numFmtId="4" fontId="0" fillId="0" borderId="0" xfId="0" applyNumberForma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4" fontId="2" fillId="0" borderId="13" xfId="0" applyNumberFormat="1" applyFont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0" fontId="2" fillId="34" borderId="16" xfId="0" applyFont="1" applyFill="1" applyBorder="1" applyAlignment="1" applyProtection="1">
      <alignment/>
      <protection hidden="1"/>
    </xf>
    <xf numFmtId="0" fontId="2" fillId="34" borderId="17" xfId="0" applyFont="1" applyFill="1" applyBorder="1" applyAlignment="1" applyProtection="1">
      <alignment/>
      <protection hidden="1"/>
    </xf>
    <xf numFmtId="4" fontId="2" fillId="34" borderId="18" xfId="56" applyNumberFormat="1" applyFont="1" applyFill="1" applyBorder="1" applyAlignment="1" applyProtection="1">
      <alignment horizontal="center"/>
      <protection hidden="1"/>
    </xf>
    <xf numFmtId="4" fontId="0" fillId="34" borderId="18" xfId="0" applyNumberFormat="1" applyFont="1" applyFill="1" applyBorder="1" applyAlignment="1" applyProtection="1">
      <alignment/>
      <protection hidden="1"/>
    </xf>
    <xf numFmtId="0" fontId="2" fillId="34" borderId="19" xfId="0" applyFont="1" applyFill="1" applyBorder="1" applyAlignment="1" applyProtection="1">
      <alignment/>
      <protection hidden="1"/>
    </xf>
    <xf numFmtId="0" fontId="0" fillId="34" borderId="20" xfId="0" applyFont="1" applyFill="1" applyBorder="1" applyAlignment="1" applyProtection="1">
      <alignment/>
      <protection hidden="1"/>
    </xf>
    <xf numFmtId="4" fontId="0" fillId="34" borderId="20" xfId="0" applyNumberFormat="1" applyFont="1" applyFill="1" applyBorder="1" applyAlignment="1" applyProtection="1">
      <alignment/>
      <protection hidden="1"/>
    </xf>
    <xf numFmtId="4" fontId="2" fillId="34" borderId="21" xfId="0" applyNumberFormat="1" applyFont="1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4" fontId="0" fillId="34" borderId="20" xfId="0" applyNumberFormat="1" applyFill="1" applyBorder="1" applyAlignment="1" applyProtection="1">
      <alignment/>
      <protection hidden="1"/>
    </xf>
    <xf numFmtId="0" fontId="2" fillId="35" borderId="17" xfId="0" applyFont="1" applyFill="1" applyBorder="1" applyAlignment="1" applyProtection="1">
      <alignment/>
      <protection hidden="1"/>
    </xf>
    <xf numFmtId="4" fontId="2" fillId="35" borderId="18" xfId="56" applyNumberFormat="1" applyFont="1" applyFill="1" applyBorder="1" applyAlignment="1" applyProtection="1">
      <alignment horizontal="center"/>
      <protection hidden="1"/>
    </xf>
    <xf numFmtId="4" fontId="0" fillId="35" borderId="18" xfId="0" applyNumberFormat="1" applyFont="1" applyFill="1" applyBorder="1" applyAlignment="1" applyProtection="1">
      <alignment/>
      <protection hidden="1"/>
    </xf>
    <xf numFmtId="0" fontId="2" fillId="35" borderId="19" xfId="0" applyFont="1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4" fontId="0" fillId="35" borderId="20" xfId="0" applyNumberFormat="1" applyFill="1" applyBorder="1" applyAlignment="1" applyProtection="1">
      <alignment/>
      <protection hidden="1"/>
    </xf>
    <xf numFmtId="4" fontId="2" fillId="35" borderId="21" xfId="0" applyNumberFormat="1" applyFont="1" applyFill="1" applyBorder="1" applyAlignment="1" applyProtection="1">
      <alignment/>
      <protection hidden="1"/>
    </xf>
    <xf numFmtId="0" fontId="2" fillId="37" borderId="23" xfId="0" applyFont="1" applyFill="1" applyBorder="1" applyAlignment="1" applyProtection="1">
      <alignment/>
      <protection hidden="1"/>
    </xf>
    <xf numFmtId="0" fontId="2" fillId="37" borderId="16" xfId="0" applyFont="1" applyFill="1" applyBorder="1" applyAlignment="1" applyProtection="1">
      <alignment/>
      <protection hidden="1"/>
    </xf>
    <xf numFmtId="4" fontId="2" fillId="37" borderId="16" xfId="0" applyNumberFormat="1" applyFont="1" applyFill="1" applyBorder="1" applyAlignment="1" applyProtection="1">
      <alignment/>
      <protection hidden="1"/>
    </xf>
    <xf numFmtId="4" fontId="2" fillId="37" borderId="22" xfId="0" applyNumberFormat="1" applyFont="1" applyFill="1" applyBorder="1" applyAlignment="1" applyProtection="1">
      <alignment/>
      <protection hidden="1"/>
    </xf>
    <xf numFmtId="0" fontId="2" fillId="37" borderId="17" xfId="0" applyFont="1" applyFill="1" applyBorder="1" applyAlignment="1" applyProtection="1">
      <alignment/>
      <protection hidden="1"/>
    </xf>
    <xf numFmtId="4" fontId="2" fillId="37" borderId="18" xfId="56" applyNumberFormat="1" applyFont="1" applyFill="1" applyBorder="1" applyAlignment="1" applyProtection="1">
      <alignment horizontal="center"/>
      <protection hidden="1"/>
    </xf>
    <xf numFmtId="4" fontId="0" fillId="37" borderId="18" xfId="0" applyNumberFormat="1" applyFont="1" applyFill="1" applyBorder="1" applyAlignment="1" applyProtection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/>
      <protection hidden="1"/>
    </xf>
    <xf numFmtId="4" fontId="0" fillId="37" borderId="20" xfId="0" applyNumberFormat="1" applyFill="1" applyBorder="1" applyAlignment="1" applyProtection="1">
      <alignment/>
      <protection hidden="1"/>
    </xf>
    <xf numFmtId="4" fontId="2" fillId="37" borderId="21" xfId="0" applyNumberFormat="1" applyFont="1" applyFill="1" applyBorder="1" applyAlignment="1" applyProtection="1">
      <alignment/>
      <protection hidden="1"/>
    </xf>
    <xf numFmtId="0" fontId="2" fillId="36" borderId="23" xfId="56" applyFont="1" applyFill="1" applyBorder="1" applyAlignment="1" applyProtection="1">
      <alignment/>
      <protection hidden="1"/>
    </xf>
    <xf numFmtId="0" fontId="2" fillId="36" borderId="16" xfId="56" applyFont="1" applyFill="1" applyBorder="1" applyAlignment="1" applyProtection="1">
      <alignment/>
      <protection hidden="1"/>
    </xf>
    <xf numFmtId="4" fontId="35" fillId="36" borderId="16" xfId="56" applyNumberFormat="1" applyFill="1" applyBorder="1" applyAlignment="1" applyProtection="1">
      <alignment/>
      <protection hidden="1"/>
    </xf>
    <xf numFmtId="4" fontId="35" fillId="36" borderId="22" xfId="56" applyNumberFormat="1" applyFill="1" applyBorder="1" applyAlignment="1" applyProtection="1">
      <alignment/>
      <protection hidden="1"/>
    </xf>
    <xf numFmtId="0" fontId="35" fillId="36" borderId="17" xfId="56" applyFill="1" applyBorder="1" applyAlignment="1" applyProtection="1">
      <alignment/>
      <protection hidden="1"/>
    </xf>
    <xf numFmtId="4" fontId="35" fillId="36" borderId="18" xfId="56" applyNumberFormat="1" applyFill="1" applyBorder="1" applyAlignment="1" applyProtection="1">
      <alignment horizontal="center"/>
      <protection hidden="1"/>
    </xf>
    <xf numFmtId="4" fontId="1" fillId="36" borderId="18" xfId="56" applyNumberFormat="1" applyFont="1" applyFill="1" applyBorder="1" applyAlignment="1" applyProtection="1">
      <alignment/>
      <protection hidden="1"/>
    </xf>
    <xf numFmtId="0" fontId="35" fillId="36" borderId="19" xfId="56" applyFill="1" applyBorder="1" applyAlignment="1" applyProtection="1">
      <alignment/>
      <protection hidden="1"/>
    </xf>
    <xf numFmtId="0" fontId="35" fillId="36" borderId="20" xfId="56" applyFill="1" applyBorder="1" applyAlignment="1" applyProtection="1">
      <alignment/>
      <protection hidden="1"/>
    </xf>
    <xf numFmtId="4" fontId="35" fillId="36" borderId="20" xfId="56" applyNumberFormat="1" applyFill="1" applyBorder="1" applyAlignment="1" applyProtection="1">
      <alignment horizontal="right"/>
      <protection hidden="1"/>
    </xf>
    <xf numFmtId="4" fontId="35" fillId="36" borderId="21" xfId="56" applyNumberFormat="1" applyFill="1" applyBorder="1" applyAlignment="1" applyProtection="1">
      <alignment/>
      <protection hidden="1"/>
    </xf>
    <xf numFmtId="0" fontId="2" fillId="34" borderId="23" xfId="0" applyFont="1" applyFill="1" applyBorder="1" applyAlignment="1" applyProtection="1">
      <alignment/>
      <protection hidden="1"/>
    </xf>
    <xf numFmtId="0" fontId="2" fillId="34" borderId="19" xfId="0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0" xfId="56" applyNumberFormat="1" applyFont="1" applyFill="1" applyBorder="1" applyAlignment="1" applyProtection="1">
      <alignment horizontal="center"/>
      <protection hidden="1"/>
    </xf>
    <xf numFmtId="10" fontId="2" fillId="0" borderId="0" xfId="48" applyNumberFormat="1" applyFont="1" applyFill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38" borderId="16" xfId="0" applyFont="1" applyFill="1" applyBorder="1" applyAlignment="1" applyProtection="1">
      <alignment/>
      <protection hidden="1"/>
    </xf>
    <xf numFmtId="4" fontId="5" fillId="38" borderId="16" xfId="0" applyNumberFormat="1" applyFont="1" applyFill="1" applyBorder="1" applyAlignment="1" applyProtection="1">
      <alignment/>
      <protection hidden="1"/>
    </xf>
    <xf numFmtId="4" fontId="5" fillId="38" borderId="22" xfId="0" applyNumberFormat="1" applyFont="1" applyFill="1" applyBorder="1" applyAlignment="1" applyProtection="1">
      <alignment/>
      <protection hidden="1"/>
    </xf>
    <xf numFmtId="0" fontId="5" fillId="38" borderId="17" xfId="0" applyFont="1" applyFill="1" applyBorder="1" applyAlignment="1" applyProtection="1">
      <alignment/>
      <protection hidden="1"/>
    </xf>
    <xf numFmtId="0" fontId="5" fillId="38" borderId="19" xfId="0" applyFont="1" applyFill="1" applyBorder="1" applyAlignment="1" applyProtection="1">
      <alignment/>
      <protection hidden="1"/>
    </xf>
    <xf numFmtId="0" fontId="5" fillId="38" borderId="20" xfId="0" applyFont="1" applyFill="1" applyBorder="1" applyAlignment="1" applyProtection="1">
      <alignment/>
      <protection hidden="1"/>
    </xf>
    <xf numFmtId="0" fontId="2" fillId="38" borderId="23" xfId="0" applyFont="1" applyFill="1" applyBorder="1" applyAlignment="1" applyProtection="1">
      <alignment/>
      <protection hidden="1"/>
    </xf>
    <xf numFmtId="0" fontId="2" fillId="38" borderId="17" xfId="0" applyFont="1" applyFill="1" applyBorder="1" applyAlignment="1" applyProtection="1">
      <alignment/>
      <protection hidden="1"/>
    </xf>
    <xf numFmtId="4" fontId="0" fillId="38" borderId="18" xfId="0" applyNumberFormat="1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36" borderId="17" xfId="56" applyFont="1" applyFill="1" applyBorder="1" applyAlignment="1" applyProtection="1">
      <alignment/>
      <protection hidden="1"/>
    </xf>
    <xf numFmtId="0" fontId="2" fillId="37" borderId="17" xfId="0" applyFont="1" applyFill="1" applyBorder="1" applyAlignment="1" applyProtection="1">
      <alignment/>
      <protection hidden="1"/>
    </xf>
    <xf numFmtId="0" fontId="2" fillId="38" borderId="23" xfId="0" applyFont="1" applyFill="1" applyBorder="1" applyAlignment="1" applyProtection="1">
      <alignment/>
      <protection hidden="1"/>
    </xf>
    <xf numFmtId="0" fontId="2" fillId="38" borderId="17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" fontId="5" fillId="0" borderId="0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4" fontId="2" fillId="2" borderId="16" xfId="56" applyNumberFormat="1" applyFont="1" applyFill="1" applyBorder="1" applyAlignment="1" applyProtection="1">
      <alignment horizontal="center"/>
      <protection hidden="1"/>
    </xf>
    <xf numFmtId="4" fontId="2" fillId="2" borderId="22" xfId="56" applyNumberFormat="1" applyFont="1" applyFill="1" applyBorder="1" applyAlignment="1" applyProtection="1">
      <alignment horizontal="center"/>
      <protection hidden="1"/>
    </xf>
    <xf numFmtId="4" fontId="0" fillId="2" borderId="0" xfId="0" applyNumberFormat="1" applyFont="1" applyFill="1" applyBorder="1" applyAlignment="1" applyProtection="1">
      <alignment/>
      <protection hidden="1"/>
    </xf>
    <xf numFmtId="4" fontId="0" fillId="2" borderId="18" xfId="0" applyNumberFormat="1" applyFont="1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0" fillId="2" borderId="20" xfId="0" applyFont="1" applyFill="1" applyBorder="1" applyAlignment="1" applyProtection="1">
      <alignment/>
      <protection hidden="1"/>
    </xf>
    <xf numFmtId="4" fontId="0" fillId="2" borderId="20" xfId="0" applyNumberFormat="1" applyFont="1" applyFill="1" applyBorder="1" applyAlignment="1" applyProtection="1">
      <alignment/>
      <protection hidden="1"/>
    </xf>
    <xf numFmtId="4" fontId="2" fillId="2" borderId="21" xfId="0" applyNumberFormat="1" applyFont="1" applyFill="1" applyBorder="1" applyAlignment="1" applyProtection="1">
      <alignment/>
      <protection hidden="1"/>
    </xf>
    <xf numFmtId="4" fontId="2" fillId="34" borderId="21" xfId="0" applyNumberFormat="1" applyFont="1" applyFill="1" applyBorder="1" applyAlignment="1" applyProtection="1">
      <alignment/>
      <protection hidden="1"/>
    </xf>
    <xf numFmtId="4" fontId="1" fillId="36" borderId="0" xfId="56" applyNumberFormat="1" applyFont="1" applyFill="1" applyBorder="1" applyAlignment="1" applyProtection="1">
      <alignment/>
      <protection hidden="1"/>
    </xf>
    <xf numFmtId="2" fontId="2" fillId="0" borderId="24" xfId="0" applyNumberFormat="1" applyFont="1" applyBorder="1" applyAlignment="1" applyProtection="1">
      <alignment/>
      <protection hidden="1"/>
    </xf>
    <xf numFmtId="0" fontId="35" fillId="0" borderId="24" xfId="0" applyFont="1" applyBorder="1" applyAlignment="1" applyProtection="1">
      <alignment/>
      <protection hidden="1"/>
    </xf>
    <xf numFmtId="0" fontId="35" fillId="0" borderId="24" xfId="0" applyFont="1" applyBorder="1" applyAlignment="1" applyProtection="1">
      <alignment horizontal="right"/>
      <protection hidden="1"/>
    </xf>
    <xf numFmtId="4" fontId="2" fillId="38" borderId="0" xfId="0" applyNumberFormat="1" applyFont="1" applyFill="1" applyBorder="1" applyAlignment="1" applyProtection="1">
      <alignment horizontal="center"/>
      <protection hidden="1"/>
    </xf>
    <xf numFmtId="4" fontId="1" fillId="38" borderId="18" xfId="0" applyNumberFormat="1" applyFont="1" applyFill="1" applyBorder="1" applyAlignment="1" applyProtection="1">
      <alignment/>
      <protection hidden="1"/>
    </xf>
    <xf numFmtId="4" fontId="1" fillId="38" borderId="0" xfId="0" applyNumberFormat="1" applyFont="1" applyFill="1" applyBorder="1" applyAlignment="1" applyProtection="1">
      <alignment/>
      <protection hidden="1"/>
    </xf>
    <xf numFmtId="4" fontId="1" fillId="38" borderId="20" xfId="0" applyNumberFormat="1" applyFont="1" applyFill="1" applyBorder="1" applyAlignment="1" applyProtection="1">
      <alignment/>
      <protection hidden="1"/>
    </xf>
    <xf numFmtId="4" fontId="2" fillId="38" borderId="21" xfId="0" applyNumberFormat="1" applyFont="1" applyFill="1" applyBorder="1" applyAlignment="1" applyProtection="1">
      <alignment/>
      <protection hidden="1"/>
    </xf>
    <xf numFmtId="0" fontId="1" fillId="38" borderId="16" xfId="0" applyFont="1" applyFill="1" applyBorder="1" applyAlignment="1" applyProtection="1">
      <alignment/>
      <protection hidden="1"/>
    </xf>
    <xf numFmtId="4" fontId="1" fillId="38" borderId="16" xfId="0" applyNumberFormat="1" applyFont="1" applyFill="1" applyBorder="1" applyAlignment="1" applyProtection="1">
      <alignment/>
      <protection hidden="1"/>
    </xf>
    <xf numFmtId="4" fontId="1" fillId="38" borderId="22" xfId="0" applyNumberFormat="1" applyFont="1" applyFill="1" applyBorder="1" applyAlignment="1" applyProtection="1">
      <alignment/>
      <protection hidden="1"/>
    </xf>
    <xf numFmtId="0" fontId="1" fillId="38" borderId="20" xfId="0" applyFont="1" applyFill="1" applyBorder="1" applyAlignment="1" applyProtection="1">
      <alignment/>
      <protection hidden="1"/>
    </xf>
    <xf numFmtId="0" fontId="2" fillId="38" borderId="0" xfId="0" applyFont="1" applyFill="1" applyBorder="1" applyAlignment="1" applyProtection="1">
      <alignment/>
      <protection hidden="1"/>
    </xf>
    <xf numFmtId="4" fontId="2" fillId="0" borderId="24" xfId="0" applyNumberFormat="1" applyFont="1" applyBorder="1" applyAlignment="1" applyProtection="1">
      <alignment/>
      <protection hidden="1"/>
    </xf>
    <xf numFmtId="0" fontId="35" fillId="2" borderId="17" xfId="0" applyFont="1" applyFill="1" applyBorder="1" applyAlignment="1" applyProtection="1">
      <alignment/>
      <protection hidden="1"/>
    </xf>
    <xf numFmtId="0" fontId="2" fillId="35" borderId="25" xfId="0" applyFont="1" applyFill="1" applyBorder="1" applyAlignment="1" applyProtection="1">
      <alignment/>
      <protection hidden="1"/>
    </xf>
    <xf numFmtId="0" fontId="2" fillId="35" borderId="26" xfId="0" applyFont="1" applyFill="1" applyBorder="1" applyAlignment="1" applyProtection="1">
      <alignment/>
      <protection hidden="1"/>
    </xf>
    <xf numFmtId="4" fontId="2" fillId="35" borderId="26" xfId="0" applyNumberFormat="1" applyFont="1" applyFill="1" applyBorder="1" applyAlignment="1" applyProtection="1">
      <alignment/>
      <protection hidden="1"/>
    </xf>
    <xf numFmtId="4" fontId="2" fillId="35" borderId="27" xfId="0" applyNumberFormat="1" applyFont="1" applyFill="1" applyBorder="1" applyAlignment="1" applyProtection="1">
      <alignment/>
      <protection hidden="1"/>
    </xf>
    <xf numFmtId="2" fontId="2" fillId="0" borderId="18" xfId="0" applyNumberFormat="1" applyFont="1" applyBorder="1" applyAlignment="1" applyProtection="1">
      <alignment/>
      <protection hidden="1"/>
    </xf>
    <xf numFmtId="0" fontId="2" fillId="34" borderId="25" xfId="0" applyFont="1" applyFill="1" applyBorder="1" applyAlignment="1" applyProtection="1">
      <alignment/>
      <protection hidden="1"/>
    </xf>
    <xf numFmtId="0" fontId="2" fillId="34" borderId="26" xfId="0" applyFont="1" applyFill="1" applyBorder="1" applyAlignment="1" applyProtection="1">
      <alignment/>
      <protection hidden="1"/>
    </xf>
    <xf numFmtId="4" fontId="2" fillId="34" borderId="26" xfId="0" applyNumberFormat="1" applyFont="1" applyFill="1" applyBorder="1" applyAlignment="1" applyProtection="1">
      <alignment/>
      <protection hidden="1"/>
    </xf>
    <xf numFmtId="4" fontId="2" fillId="34" borderId="27" xfId="0" applyNumberFormat="1" applyFont="1" applyFill="1" applyBorder="1" applyAlignment="1" applyProtection="1">
      <alignment/>
      <protection hidden="1"/>
    </xf>
    <xf numFmtId="0" fontId="35" fillId="2" borderId="23" xfId="0" applyFont="1" applyFill="1" applyBorder="1" applyAlignment="1" applyProtection="1">
      <alignment wrapText="1"/>
      <protection hidden="1"/>
    </xf>
    <xf numFmtId="0" fontId="35" fillId="0" borderId="28" xfId="56" applyFill="1" applyBorder="1" applyAlignment="1" applyProtection="1">
      <alignment/>
      <protection hidden="1" locked="0"/>
    </xf>
    <xf numFmtId="0" fontId="35" fillId="0" borderId="29" xfId="56" applyFill="1" applyBorder="1" applyAlignment="1" applyProtection="1">
      <alignment/>
      <protection hidden="1" locked="0"/>
    </xf>
    <xf numFmtId="0" fontId="35" fillId="0" borderId="30" xfId="56" applyFill="1" applyBorder="1" applyAlignment="1" applyProtection="1">
      <alignment/>
      <protection hidden="1" locked="0"/>
    </xf>
    <xf numFmtId="0" fontId="2" fillId="0" borderId="13" xfId="0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/>
      <protection hidden="1" locked="0"/>
    </xf>
    <xf numFmtId="0" fontId="2" fillId="0" borderId="13" xfId="0" applyFont="1" applyFill="1" applyBorder="1" applyAlignment="1" applyProtection="1">
      <alignment/>
      <protection hidden="1" locked="0"/>
    </xf>
    <xf numFmtId="0" fontId="2" fillId="39" borderId="24" xfId="0" applyFont="1" applyFill="1" applyBorder="1" applyAlignment="1" applyProtection="1">
      <alignment/>
      <protection hidden="1" locked="0"/>
    </xf>
    <xf numFmtId="0" fontId="2" fillId="39" borderId="13" xfId="0" applyFont="1" applyFill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3"/>
  <sheetViews>
    <sheetView tabSelected="1" view="pageLayout" workbookViewId="0" topLeftCell="A4">
      <selection activeCell="B8" sqref="B8"/>
    </sheetView>
  </sheetViews>
  <sheetFormatPr defaultColWidth="9.140625" defaultRowHeight="15"/>
  <cols>
    <col min="1" max="1" width="34.140625" style="1" customWidth="1"/>
    <col min="2" max="2" width="8.28125" style="1" customWidth="1"/>
    <col min="3" max="4" width="14.7109375" style="5" customWidth="1"/>
    <col min="5" max="5" width="16.7109375" style="1" customWidth="1"/>
    <col min="6" max="6" width="13.7109375" style="1" customWidth="1"/>
    <col min="7" max="7" width="8.28125" style="1" customWidth="1"/>
    <col min="8" max="16384" width="9.140625" style="1" customWidth="1"/>
  </cols>
  <sheetData>
    <row r="2" spans="1:17" ht="15" customHeight="1">
      <c r="A2" s="7" t="s">
        <v>31</v>
      </c>
      <c r="B2" s="2"/>
      <c r="C2" s="4"/>
      <c r="D2" s="6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8" customHeight="1">
      <c r="A3" s="152" t="s">
        <v>8</v>
      </c>
      <c r="B3" s="152"/>
      <c r="C3" s="152"/>
      <c r="D3" s="15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2" customHeight="1">
      <c r="A4" s="153" t="s">
        <v>9</v>
      </c>
      <c r="B4" s="153"/>
      <c r="C4" s="153"/>
      <c r="D4" s="153"/>
      <c r="F4" s="82"/>
      <c r="G4" s="82"/>
      <c r="H4" s="96"/>
      <c r="I4" s="151"/>
      <c r="J4" s="151"/>
      <c r="K4" s="151"/>
      <c r="L4" s="151"/>
      <c r="M4" s="151"/>
      <c r="N4" s="82"/>
      <c r="O4" s="82"/>
      <c r="P4" s="82"/>
      <c r="Q4" s="82"/>
    </row>
    <row r="5" spans="1:17" ht="15.75" thickBot="1">
      <c r="A5" s="154" t="s">
        <v>18</v>
      </c>
      <c r="B5" s="154"/>
      <c r="C5" s="154"/>
      <c r="D5" s="154"/>
      <c r="E5" s="3"/>
      <c r="F5" s="86"/>
      <c r="G5" s="82"/>
      <c r="H5" s="82"/>
      <c r="I5" s="82"/>
      <c r="J5" s="82"/>
      <c r="K5" s="82"/>
      <c r="L5" s="82"/>
      <c r="M5" s="82"/>
      <c r="N5" s="85"/>
      <c r="O5" s="85"/>
      <c r="P5" s="85"/>
      <c r="Q5" s="82"/>
    </row>
    <row r="6" spans="1:17" ht="15">
      <c r="A6" s="63" t="s">
        <v>28</v>
      </c>
      <c r="B6" s="64"/>
      <c r="C6" s="65"/>
      <c r="D6" s="66"/>
      <c r="E6" s="3"/>
      <c r="F6" s="86"/>
      <c r="G6" s="82"/>
      <c r="H6" s="82"/>
      <c r="I6" s="82"/>
      <c r="J6" s="82"/>
      <c r="K6" s="82"/>
      <c r="L6" s="82"/>
      <c r="M6" s="82"/>
      <c r="N6" s="85"/>
      <c r="O6" s="85"/>
      <c r="P6" s="85"/>
      <c r="Q6" s="82"/>
    </row>
    <row r="7" spans="1:17" ht="15.75" thickBot="1">
      <c r="A7" s="67"/>
      <c r="B7" s="16" t="s">
        <v>0</v>
      </c>
      <c r="C7" s="17" t="s">
        <v>32</v>
      </c>
      <c r="D7" s="68" t="s">
        <v>1</v>
      </c>
      <c r="E7" s="3"/>
      <c r="F7" s="86"/>
      <c r="G7" s="82"/>
      <c r="H7" s="82"/>
      <c r="I7" s="82"/>
      <c r="J7" s="82"/>
      <c r="K7" s="82"/>
      <c r="L7" s="82"/>
      <c r="M7" s="82"/>
      <c r="N7" s="85"/>
      <c r="O7" s="85"/>
      <c r="P7" s="85"/>
      <c r="Q7" s="82"/>
    </row>
    <row r="8" spans="1:16" ht="15">
      <c r="A8" s="67" t="s">
        <v>2</v>
      </c>
      <c r="B8" s="141"/>
      <c r="C8" s="18">
        <v>2552.04</v>
      </c>
      <c r="D8" s="69">
        <f>+C8*B8</f>
        <v>0</v>
      </c>
      <c r="E8" s="3"/>
      <c r="F8" s="3"/>
      <c r="N8" s="84"/>
      <c r="O8" s="84"/>
      <c r="P8" s="84"/>
    </row>
    <row r="9" spans="1:16" ht="15">
      <c r="A9" s="67" t="s">
        <v>21</v>
      </c>
      <c r="B9" s="142"/>
      <c r="C9" s="115">
        <v>1067.43</v>
      </c>
      <c r="D9" s="69">
        <f>+C9*B9</f>
        <v>0</v>
      </c>
      <c r="E9" s="3"/>
      <c r="F9" s="3"/>
      <c r="N9" s="84"/>
      <c r="O9" s="84"/>
      <c r="P9" s="84"/>
    </row>
    <row r="10" spans="1:6" ht="15.75" thickBot="1">
      <c r="A10" s="97" t="s">
        <v>15</v>
      </c>
      <c r="B10" s="142"/>
      <c r="C10" s="18">
        <v>318.6</v>
      </c>
      <c r="D10" s="69">
        <f>+C10*B10</f>
        <v>0</v>
      </c>
      <c r="E10" s="3"/>
      <c r="F10" s="3"/>
    </row>
    <row r="11" spans="1:6" ht="15.75" thickBot="1">
      <c r="A11" s="67" t="s">
        <v>3</v>
      </c>
      <c r="B11" s="143"/>
      <c r="C11" s="18">
        <v>325.52</v>
      </c>
      <c r="D11" s="69">
        <f>+C11*B11</f>
        <v>0</v>
      </c>
      <c r="E11" s="32" t="s">
        <v>10</v>
      </c>
      <c r="F11" s="26" t="s">
        <v>11</v>
      </c>
    </row>
    <row r="12" spans="1:6" ht="15.75" thickBot="1">
      <c r="A12" s="70"/>
      <c r="B12" s="71"/>
      <c r="C12" s="72"/>
      <c r="D12" s="73">
        <f>SUM(D8:D11)</f>
        <v>0</v>
      </c>
      <c r="E12" s="33">
        <f>+D12/1.327</f>
        <v>0</v>
      </c>
      <c r="F12" s="27">
        <f>+D12-E12</f>
        <v>0</v>
      </c>
    </row>
    <row r="13" ht="15.75" thickBot="1"/>
    <row r="14" spans="1:5" ht="29.25" customHeight="1" thickBot="1">
      <c r="A14" s="140" t="s">
        <v>30</v>
      </c>
      <c r="B14" s="105" t="s">
        <v>0</v>
      </c>
      <c r="C14" s="106" t="s">
        <v>32</v>
      </c>
      <c r="D14" s="107" t="s">
        <v>1</v>
      </c>
      <c r="E14" s="104"/>
    </row>
    <row r="15" spans="1:6" ht="15.75" thickBot="1">
      <c r="A15" s="130" t="s">
        <v>29</v>
      </c>
      <c r="B15" s="144"/>
      <c r="C15" s="108">
        <v>116.11</v>
      </c>
      <c r="D15" s="109">
        <f>+B15*C15</f>
        <v>0</v>
      </c>
      <c r="E15" s="26" t="s">
        <v>10</v>
      </c>
      <c r="F15" s="26" t="s">
        <v>11</v>
      </c>
    </row>
    <row r="16" spans="1:6" ht="15.75" thickBot="1">
      <c r="A16" s="110"/>
      <c r="B16" s="111"/>
      <c r="C16" s="112"/>
      <c r="D16" s="113">
        <f>+D15</f>
        <v>0</v>
      </c>
      <c r="E16" s="27">
        <f>+D16/1.327</f>
        <v>0</v>
      </c>
      <c r="F16" s="27">
        <f>+D16-E16</f>
        <v>0</v>
      </c>
    </row>
    <row r="17" ht="15.75" thickBot="1"/>
    <row r="18" spans="1:4" ht="15">
      <c r="A18" s="52" t="s">
        <v>13</v>
      </c>
      <c r="B18" s="53"/>
      <c r="C18" s="54"/>
      <c r="D18" s="55"/>
    </row>
    <row r="19" spans="1:4" ht="15.75" thickBot="1">
      <c r="A19" s="56"/>
      <c r="B19" s="19" t="s">
        <v>0</v>
      </c>
      <c r="C19" s="20" t="s">
        <v>32</v>
      </c>
      <c r="D19" s="57" t="s">
        <v>1</v>
      </c>
    </row>
    <row r="20" spans="1:4" ht="15">
      <c r="A20" s="56" t="s">
        <v>4</v>
      </c>
      <c r="B20" s="145"/>
      <c r="C20" s="21">
        <v>1429.81</v>
      </c>
      <c r="D20" s="58">
        <f>+B20*C20</f>
        <v>0</v>
      </c>
    </row>
    <row r="21" spans="1:4" ht="15.75" thickBot="1">
      <c r="A21" s="98" t="s">
        <v>22</v>
      </c>
      <c r="B21" s="146"/>
      <c r="C21" s="21">
        <v>607.84</v>
      </c>
      <c r="D21" s="58">
        <f>+B21*C21</f>
        <v>0</v>
      </c>
    </row>
    <row r="22" spans="1:6" ht="15.75" thickBot="1">
      <c r="A22" s="56" t="s">
        <v>16</v>
      </c>
      <c r="B22" s="147"/>
      <c r="C22" s="21">
        <v>35.85</v>
      </c>
      <c r="D22" s="58">
        <f>+B22*C22</f>
        <v>0</v>
      </c>
      <c r="E22" s="32" t="s">
        <v>10</v>
      </c>
      <c r="F22" s="26" t="s">
        <v>11</v>
      </c>
    </row>
    <row r="23" spans="1:6" ht="15.75" thickBot="1">
      <c r="A23" s="59"/>
      <c r="B23" s="60"/>
      <c r="C23" s="61"/>
      <c r="D23" s="62">
        <f>SUM(D20:D22)</f>
        <v>0</v>
      </c>
      <c r="E23" s="27">
        <f>+D23/1.327</f>
        <v>0</v>
      </c>
      <c r="F23" s="27">
        <f>+D23-E23</f>
        <v>0</v>
      </c>
    </row>
    <row r="24" spans="1:4" ht="15.75" thickBot="1">
      <c r="A24" s="14"/>
      <c r="B24" s="14"/>
      <c r="C24" s="15"/>
      <c r="D24" s="15"/>
    </row>
    <row r="25" spans="1:4" ht="15">
      <c r="A25" s="93" t="s">
        <v>14</v>
      </c>
      <c r="B25" s="124"/>
      <c r="C25" s="125"/>
      <c r="D25" s="126"/>
    </row>
    <row r="26" spans="1:4" ht="15.75" thickBot="1">
      <c r="A26" s="90"/>
      <c r="B26" s="128" t="s">
        <v>0</v>
      </c>
      <c r="C26" s="119" t="s">
        <v>32</v>
      </c>
      <c r="D26" s="120" t="s">
        <v>1</v>
      </c>
    </row>
    <row r="27" spans="1:6" ht="15.75" thickBot="1">
      <c r="A27" s="94" t="s">
        <v>17</v>
      </c>
      <c r="B27" s="148"/>
      <c r="C27" s="121">
        <v>150.7</v>
      </c>
      <c r="D27" s="95">
        <f>+B27*C27</f>
        <v>0</v>
      </c>
      <c r="E27" s="32" t="s">
        <v>10</v>
      </c>
      <c r="F27" s="26" t="s">
        <v>11</v>
      </c>
    </row>
    <row r="28" spans="1:6" ht="15.75" thickBot="1">
      <c r="A28" s="91"/>
      <c r="B28" s="127"/>
      <c r="C28" s="122"/>
      <c r="D28" s="123">
        <f>SUM(D27)</f>
        <v>0</v>
      </c>
      <c r="E28" s="27">
        <f>+D28/1.327</f>
        <v>0</v>
      </c>
      <c r="F28" s="27">
        <f>+D28-E28</f>
        <v>0</v>
      </c>
    </row>
    <row r="29" spans="1:6" ht="15.75" thickBot="1">
      <c r="A29" s="81"/>
      <c r="B29" s="81"/>
      <c r="C29" s="81"/>
      <c r="D29" s="81"/>
      <c r="E29" s="81"/>
      <c r="F29" s="81"/>
    </row>
    <row r="30" spans="1:4" ht="15">
      <c r="A30" s="99" t="s">
        <v>26</v>
      </c>
      <c r="B30" s="87"/>
      <c r="C30" s="88"/>
      <c r="D30" s="89"/>
    </row>
    <row r="31" spans="1:4" ht="15.75" thickBot="1">
      <c r="A31" s="90"/>
      <c r="B31" s="128" t="s">
        <v>0</v>
      </c>
      <c r="C31" s="119" t="s">
        <v>32</v>
      </c>
      <c r="D31" s="120" t="s">
        <v>1</v>
      </c>
    </row>
    <row r="32" spans="1:6" ht="15.75" thickBot="1">
      <c r="A32" s="100" t="s">
        <v>23</v>
      </c>
      <c r="B32" s="144"/>
      <c r="C32" s="121">
        <v>317.55</v>
      </c>
      <c r="D32" s="95">
        <f>+B32*C32</f>
        <v>0</v>
      </c>
      <c r="E32" s="32" t="s">
        <v>10</v>
      </c>
      <c r="F32" s="26" t="s">
        <v>11</v>
      </c>
    </row>
    <row r="33" spans="1:6" ht="15.75" thickBot="1">
      <c r="A33" s="91"/>
      <c r="B33" s="92"/>
      <c r="C33" s="122"/>
      <c r="D33" s="123">
        <f>SUM(D32)</f>
        <v>0</v>
      </c>
      <c r="E33" s="27">
        <f>+D33/1.327</f>
        <v>0</v>
      </c>
      <c r="F33" s="27">
        <f>+D33-E33</f>
        <v>0</v>
      </c>
    </row>
    <row r="34" spans="1:6" ht="15">
      <c r="A34" s="101"/>
      <c r="B34" s="101"/>
      <c r="C34" s="102"/>
      <c r="D34" s="103"/>
      <c r="E34" s="31"/>
      <c r="F34" s="81"/>
    </row>
    <row r="35" spans="1:4" ht="15">
      <c r="A35" s="131" t="s">
        <v>12</v>
      </c>
      <c r="B35" s="132"/>
      <c r="C35" s="133"/>
      <c r="D35" s="134"/>
    </row>
    <row r="36" spans="1:4" ht="15">
      <c r="A36" s="45"/>
      <c r="B36" s="11" t="s">
        <v>0</v>
      </c>
      <c r="C36" s="12" t="s">
        <v>32</v>
      </c>
      <c r="D36" s="46" t="s">
        <v>1</v>
      </c>
    </row>
    <row r="37" spans="1:4" ht="15.75" thickBot="1">
      <c r="A37" s="45" t="s">
        <v>6</v>
      </c>
      <c r="B37" s="149"/>
      <c r="C37" s="13">
        <v>26.89</v>
      </c>
      <c r="D37" s="47">
        <f>+C37*B37</f>
        <v>0</v>
      </c>
    </row>
    <row r="38" spans="1:6" ht="15.75" thickBot="1">
      <c r="A38" s="45" t="s">
        <v>7</v>
      </c>
      <c r="B38" s="149"/>
      <c r="C38" s="13">
        <v>46.81</v>
      </c>
      <c r="D38" s="47">
        <f>+C38*B38</f>
        <v>0</v>
      </c>
      <c r="E38" s="32" t="s">
        <v>10</v>
      </c>
      <c r="F38" s="26" t="s">
        <v>11</v>
      </c>
    </row>
    <row r="39" spans="1:6" ht="15.75" thickBot="1">
      <c r="A39" s="48"/>
      <c r="B39" s="49"/>
      <c r="C39" s="50"/>
      <c r="D39" s="51">
        <f>SUM(D37:D38)</f>
        <v>0</v>
      </c>
      <c r="E39" s="33">
        <f>+D39/1.327</f>
        <v>0</v>
      </c>
      <c r="F39" s="27">
        <f>+D39-E39</f>
        <v>0</v>
      </c>
    </row>
    <row r="40" spans="1:4" ht="15">
      <c r="A40" s="23"/>
      <c r="B40" s="24"/>
      <c r="C40" s="82"/>
      <c r="D40" s="135"/>
    </row>
    <row r="41" spans="1:4" ht="15">
      <c r="A41" s="136" t="s">
        <v>27</v>
      </c>
      <c r="B41" s="137"/>
      <c r="C41" s="138"/>
      <c r="D41" s="139"/>
    </row>
    <row r="42" spans="1:4" ht="15.75" thickBot="1">
      <c r="A42" s="35"/>
      <c r="B42" s="8" t="s">
        <v>0</v>
      </c>
      <c r="C42" s="9" t="s">
        <v>32</v>
      </c>
      <c r="D42" s="36" t="s">
        <v>1</v>
      </c>
    </row>
    <row r="43" spans="1:6" ht="15.75" thickBot="1">
      <c r="A43" s="35" t="s">
        <v>5</v>
      </c>
      <c r="B43" s="150"/>
      <c r="C43" s="10">
        <v>84.94</v>
      </c>
      <c r="D43" s="37">
        <f>+B43*C43</f>
        <v>0</v>
      </c>
      <c r="E43" s="26" t="s">
        <v>10</v>
      </c>
      <c r="F43" s="26" t="s">
        <v>11</v>
      </c>
    </row>
    <row r="44" spans="1:6" ht="15.75" thickBot="1">
      <c r="A44" s="38"/>
      <c r="B44" s="39"/>
      <c r="C44" s="40"/>
      <c r="D44" s="41">
        <f>+D43</f>
        <v>0</v>
      </c>
      <c r="E44" s="27">
        <f>+D44/1.327</f>
        <v>0</v>
      </c>
      <c r="F44" s="27">
        <f>+D44-E44</f>
        <v>0</v>
      </c>
    </row>
    <row r="45" spans="1:6" s="25" customFormat="1" ht="15.75" thickBot="1">
      <c r="A45" s="28"/>
      <c r="B45" s="29"/>
      <c r="C45" s="82"/>
      <c r="D45" s="83"/>
      <c r="E45" s="31"/>
      <c r="F45" s="31"/>
    </row>
    <row r="46" spans="1:6" ht="15.75" thickBot="1">
      <c r="A46" s="74" t="s">
        <v>19</v>
      </c>
      <c r="B46" s="34"/>
      <c r="C46" s="42"/>
      <c r="D46" s="43"/>
      <c r="E46" s="26" t="s">
        <v>10</v>
      </c>
      <c r="F46" s="26" t="s">
        <v>11</v>
      </c>
    </row>
    <row r="47" spans="1:6" ht="15.75" thickBot="1">
      <c r="A47" s="75" t="s">
        <v>20</v>
      </c>
      <c r="B47" s="150"/>
      <c r="C47" s="44">
        <v>2500</v>
      </c>
      <c r="D47" s="114">
        <f>+C47*B47</f>
        <v>0</v>
      </c>
      <c r="E47" s="27">
        <f>+D47/1.327</f>
        <v>0</v>
      </c>
      <c r="F47" s="27">
        <f>+D47-E47</f>
        <v>0</v>
      </c>
    </row>
    <row r="49" spans="3:5" ht="15">
      <c r="C49" s="82"/>
      <c r="D49" s="83"/>
      <c r="E49" s="104"/>
    </row>
    <row r="50" spans="3:6" ht="15">
      <c r="C50" s="117"/>
      <c r="D50" s="116" t="s">
        <v>24</v>
      </c>
      <c r="E50" s="117" t="s">
        <v>10</v>
      </c>
      <c r="F50" s="117" t="s">
        <v>11</v>
      </c>
    </row>
    <row r="51" spans="3:6" ht="15">
      <c r="C51" s="118" t="s">
        <v>25</v>
      </c>
      <c r="D51" s="129">
        <f>+D12+D23+D28+D33+D39+D44+D47+D16</f>
        <v>0</v>
      </c>
      <c r="E51" s="129">
        <f>+E12+E23+E28+E33+E39+E44+E47+E16</f>
        <v>0</v>
      </c>
      <c r="F51" s="129">
        <f>+F12+F23+F28+F33+F39+F44+F47+F16</f>
        <v>0</v>
      </c>
    </row>
    <row r="52" spans="1:7" ht="15">
      <c r="A52" s="77"/>
      <c r="B52" s="77"/>
      <c r="C52" s="76"/>
      <c r="D52" s="76"/>
      <c r="E52" s="24"/>
      <c r="F52" s="24"/>
      <c r="G52" s="24"/>
    </row>
    <row r="53" spans="1:7" ht="15">
      <c r="A53" s="77"/>
      <c r="B53" s="78"/>
      <c r="C53" s="79"/>
      <c r="D53" s="79"/>
      <c r="E53" s="24"/>
      <c r="F53" s="24"/>
      <c r="G53" s="24"/>
    </row>
    <row r="54" spans="1:7" ht="15">
      <c r="A54" s="77"/>
      <c r="B54" s="77"/>
      <c r="C54" s="30"/>
      <c r="D54" s="30"/>
      <c r="E54" s="77"/>
      <c r="F54" s="77"/>
      <c r="G54" s="24"/>
    </row>
    <row r="55" spans="1:7" ht="15">
      <c r="A55" s="77"/>
      <c r="B55" s="29"/>
      <c r="C55" s="30"/>
      <c r="D55" s="76"/>
      <c r="E55" s="31"/>
      <c r="F55" s="31"/>
      <c r="G55" s="24"/>
    </row>
    <row r="56" spans="1:7" ht="15">
      <c r="A56" s="24"/>
      <c r="B56" s="24"/>
      <c r="C56" s="24"/>
      <c r="D56" s="24"/>
      <c r="E56" s="24"/>
      <c r="F56" s="24"/>
      <c r="G56" s="24"/>
    </row>
    <row r="57" spans="1:7" ht="15">
      <c r="A57" s="77"/>
      <c r="B57" s="77"/>
      <c r="C57" s="76"/>
      <c r="D57" s="76"/>
      <c r="E57" s="24"/>
      <c r="F57" s="24"/>
      <c r="G57" s="24"/>
    </row>
    <row r="58" spans="1:7" ht="15">
      <c r="A58" s="77"/>
      <c r="B58" s="78"/>
      <c r="C58" s="79"/>
      <c r="D58" s="79"/>
      <c r="E58" s="24"/>
      <c r="F58" s="24"/>
      <c r="G58" s="24"/>
    </row>
    <row r="59" spans="1:7" ht="15">
      <c r="A59" s="77"/>
      <c r="B59" s="77"/>
      <c r="C59" s="30"/>
      <c r="D59" s="30"/>
      <c r="E59" s="77"/>
      <c r="F59" s="77"/>
      <c r="G59" s="24"/>
    </row>
    <row r="60" spans="1:7" ht="15">
      <c r="A60" s="77"/>
      <c r="B60" s="29"/>
      <c r="C60" s="30"/>
      <c r="D60" s="76"/>
      <c r="E60" s="31"/>
      <c r="F60" s="31"/>
      <c r="G60" s="24"/>
    </row>
    <row r="61" spans="1:7" ht="15">
      <c r="A61" s="24"/>
      <c r="B61" s="24"/>
      <c r="C61" s="24"/>
      <c r="D61" s="80"/>
      <c r="E61" s="24"/>
      <c r="F61" s="24"/>
      <c r="G61" s="24"/>
    </row>
    <row r="62" spans="1:7" ht="15">
      <c r="A62" s="77"/>
      <c r="B62" s="77"/>
      <c r="C62" s="76"/>
      <c r="D62" s="76"/>
      <c r="E62" s="24"/>
      <c r="F62" s="24"/>
      <c r="G62" s="24"/>
    </row>
    <row r="63" spans="1:7" ht="15">
      <c r="A63" s="77"/>
      <c r="B63" s="78"/>
      <c r="C63" s="79"/>
      <c r="D63" s="79"/>
      <c r="E63" s="24"/>
      <c r="F63" s="24"/>
      <c r="G63" s="24"/>
    </row>
    <row r="64" spans="1:7" ht="15">
      <c r="A64" s="77"/>
      <c r="B64" s="77"/>
      <c r="C64" s="30"/>
      <c r="D64" s="30"/>
      <c r="E64" s="77"/>
      <c r="F64" s="77"/>
      <c r="G64" s="24"/>
    </row>
    <row r="65" spans="1:7" ht="15">
      <c r="A65" s="77"/>
      <c r="B65" s="29"/>
      <c r="C65" s="30"/>
      <c r="D65" s="76"/>
      <c r="E65" s="31"/>
      <c r="F65" s="31"/>
      <c r="G65" s="24"/>
    </row>
    <row r="66" spans="1:7" ht="15">
      <c r="A66" s="24"/>
      <c r="B66" s="24"/>
      <c r="C66" s="24"/>
      <c r="D66" s="24"/>
      <c r="E66" s="31"/>
      <c r="F66" s="31"/>
      <c r="G66" s="24"/>
    </row>
    <row r="67" spans="1:7" ht="15">
      <c r="A67" s="77"/>
      <c r="B67" s="77"/>
      <c r="C67" s="24"/>
      <c r="D67" s="24"/>
      <c r="E67" s="77"/>
      <c r="F67" s="77"/>
      <c r="G67" s="24"/>
    </row>
    <row r="68" spans="1:7" ht="15">
      <c r="A68" s="77"/>
      <c r="B68" s="24"/>
      <c r="C68" s="22"/>
      <c r="D68" s="76"/>
      <c r="E68" s="31"/>
      <c r="F68" s="31"/>
      <c r="G68" s="24"/>
    </row>
    <row r="69" spans="1:7" ht="15">
      <c r="A69" s="77"/>
      <c r="B69" s="29"/>
      <c r="C69" s="30"/>
      <c r="D69" s="76"/>
      <c r="E69" s="31"/>
      <c r="F69" s="31"/>
      <c r="G69" s="24"/>
    </row>
    <row r="70" spans="1:7" ht="15">
      <c r="A70" s="77"/>
      <c r="B70" s="77"/>
      <c r="C70" s="24"/>
      <c r="D70" s="24"/>
      <c r="E70" s="77"/>
      <c r="F70" s="77"/>
      <c r="G70" s="24"/>
    </row>
    <row r="71" spans="1:7" ht="15">
      <c r="A71" s="77"/>
      <c r="B71" s="24"/>
      <c r="C71" s="22"/>
      <c r="D71" s="76"/>
      <c r="E71" s="31"/>
      <c r="F71" s="31"/>
      <c r="G71" s="24"/>
    </row>
    <row r="72" spans="1:7" ht="15">
      <c r="A72" s="24"/>
      <c r="B72" s="24"/>
      <c r="C72" s="24"/>
      <c r="D72" s="80"/>
      <c r="E72" s="24"/>
      <c r="F72" s="24"/>
      <c r="G72" s="24"/>
    </row>
    <row r="73" spans="1:7" ht="15">
      <c r="A73" s="24"/>
      <c r="B73" s="24"/>
      <c r="C73" s="22"/>
      <c r="D73" s="22"/>
      <c r="E73" s="24"/>
      <c r="F73" s="24"/>
      <c r="G73" s="24"/>
    </row>
  </sheetData>
  <sheetProtection password="C4B6" sheet="1"/>
  <protectedRanges>
    <protectedRange password="CA07" sqref="B8:B11" name="Intervallo1"/>
  </protectedRanges>
  <mergeCells count="3">
    <mergeCell ref="A3:D3"/>
    <mergeCell ref="A4:D4"/>
    <mergeCell ref="A5:D5"/>
  </mergeCells>
  <printOptions/>
  <pageMargins left="0.5118110236220472" right="0.15748031496062992" top="1.1023622047244095" bottom="0.984251968503937" header="0.15748031496062992" footer="0.984251968503937"/>
  <pageSetup fitToHeight="1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FLC CGIL Foglio di calcolo fondo Mof bonus 2018-2019</dc:title>
  <dc:subject/>
  <dc:creator>FLC CGIL</dc:creator>
  <cp:keywords/>
  <dc:description/>
  <cp:lastModifiedBy>Di Pisa</cp:lastModifiedBy>
  <cp:lastPrinted>2018-09-19T11:01:39Z</cp:lastPrinted>
  <dcterms:created xsi:type="dcterms:W3CDTF">2013-01-19T11:03:27Z</dcterms:created>
  <dcterms:modified xsi:type="dcterms:W3CDTF">2022-10-10T08:39:03Z</dcterms:modified>
  <cp:category/>
  <cp:version/>
  <cp:contentType/>
  <cp:contentStatus/>
</cp:coreProperties>
</file>